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s="1"/>
  <c r="K12" i="2" l="1"/>
  <c r="F11" i="2"/>
  <c r="L11" i="2" s="1"/>
  <c r="H11" i="2"/>
  <c r="H12" i="2" s="1"/>
  <c r="M12" i="2" s="1"/>
  <c r="I12" i="2"/>
  <c r="J11" i="2"/>
  <c r="O11" i="2"/>
  <c r="AF6" i="2"/>
  <c r="M11" i="2" l="1"/>
  <c r="N11" i="2"/>
  <c r="F12" i="2"/>
  <c r="O12" i="2"/>
  <c r="J12" i="2"/>
  <c r="L12" i="2" l="1"/>
  <c r="N12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<sst xmlns="http://schemas.openxmlformats.org/spreadsheetml/2006/main" count="69" uniqueCount="29">
  <si>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</si>
  <si>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</si>
  <si>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</si>
  <si>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</si>
  <si>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</si>
  <si>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</si>
  <si>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</si>
  <si>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</si>
  <si>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</si>
  <si>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</si>
  <si>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</si>
  <si>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</si>
  <si>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</si>
  <si>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</si>
  <si>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</si>
  <si>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</si>
  <si>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</si>
  <si>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</si>
  <si>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</si>
  <si>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</si>
  <si>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</si>
  <si>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</si>
  <si>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</si>
  <si>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</si>
  <si>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</si>
  <si>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VM Jun</t>
  </si>
  <si>
    <t>VM Jun = Vaasan Mailan Juniorit  (1993),  kasvattajaseura</t>
  </si>
  <si>
    <t>Rasmus Joensuu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</si>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</sst>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27</v>
      </c>
      <c r="C1" s="2"/>
      <c r="D1" s="3"/>
      <c r="E1" s="4" t="s">
        <v>28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0" t="s">
        <v>13</v>
      </c>
      <c r="C2" s="55"/>
      <c r="D2" s="56"/>
      <c r="E2" s="8" t="s">
        <v>7</v>
      </c>
      <c r="F2" s="25"/>
      <c r="G2" s="25"/>
      <c r="H2" s="25"/>
      <c r="I2" s="33"/>
      <c r="J2" s="9"/>
      <c r="K2" s="24"/>
      <c r="L2" s="21" t="s">
        <v>19</v>
      </c>
      <c r="M2" s="25"/>
      <c r="N2" s="25"/>
      <c r="O2" s="32"/>
      <c r="P2" s="6"/>
      <c r="Q2" s="21" t="s">
        <v>20</v>
      </c>
      <c r="R2" s="25"/>
      <c r="S2" s="25"/>
      <c r="T2" s="25"/>
      <c r="U2" s="33"/>
      <c r="V2" s="32"/>
      <c r="W2" s="6"/>
      <c r="X2" s="57" t="s">
        <v>15</v>
      </c>
      <c r="Y2" s="58"/>
      <c r="Z2" s="31"/>
      <c r="AA2" s="8" t="s">
        <v>7</v>
      </c>
      <c r="AB2" s="25"/>
      <c r="AC2" s="25"/>
      <c r="AD2" s="25"/>
      <c r="AE2" s="33"/>
      <c r="AF2" s="9"/>
      <c r="AG2" s="24"/>
      <c r="AH2" s="21" t="s">
        <v>21</v>
      </c>
      <c r="AI2" s="25"/>
      <c r="AJ2" s="25"/>
      <c r="AK2" s="32"/>
      <c r="AL2" s="6"/>
      <c r="AM2" s="21" t="s">
        <v>20</v>
      </c>
      <c r="AN2" s="25"/>
      <c r="AO2" s="25"/>
      <c r="AP2" s="25"/>
      <c r="AQ2" s="33"/>
      <c r="AR2" s="32"/>
      <c r="AS2" s="34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26"/>
      <c r="K4" s="13"/>
      <c r="L4" s="35"/>
      <c r="M4" s="7"/>
      <c r="N4" s="7"/>
      <c r="O4" s="7"/>
      <c r="P4" s="10"/>
      <c r="Q4" s="14"/>
      <c r="R4" s="14"/>
      <c r="S4" s="15"/>
      <c r="T4" s="14"/>
      <c r="U4" s="14"/>
      <c r="V4" s="59"/>
      <c r="W4" s="13"/>
      <c r="X4" s="14"/>
      <c r="Y4" s="16"/>
      <c r="Z4" s="1"/>
      <c r="AA4" s="14"/>
      <c r="AB4" s="14"/>
      <c r="AC4" s="14"/>
      <c r="AD4" s="15"/>
      <c r="AE4" s="14"/>
      <c r="AF4" s="26"/>
      <c r="AG4" s="13"/>
      <c r="AH4" s="35"/>
      <c r="AI4" s="17"/>
      <c r="AJ4" s="17"/>
      <c r="AK4" s="7"/>
      <c r="AL4" s="10"/>
      <c r="AM4" s="14"/>
      <c r="AN4" s="14"/>
      <c r="AO4" s="14"/>
      <c r="AP4" s="14"/>
      <c r="AQ4" s="14"/>
      <c r="AR4" s="54"/>
      <c r="AS4" s="13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4"/>
      <c r="D5" s="1"/>
      <c r="E5" s="14"/>
      <c r="F5" s="14"/>
      <c r="G5" s="14"/>
      <c r="H5" s="14"/>
      <c r="I5" s="14"/>
      <c r="J5" s="26"/>
      <c r="K5" s="45"/>
      <c r="L5" s="35"/>
      <c r="M5" s="7"/>
      <c r="N5" s="7"/>
      <c r="O5" s="7"/>
      <c r="Q5" s="15"/>
      <c r="R5" s="15"/>
      <c r="S5" s="15"/>
      <c r="T5" s="15"/>
      <c r="U5" s="15"/>
      <c r="V5" s="14"/>
      <c r="W5" s="13"/>
      <c r="X5" s="64">
        <v>2022</v>
      </c>
      <c r="Y5" s="64" t="s">
        <v>24</v>
      </c>
      <c r="Z5" s="65" t="s">
        <v>25</v>
      </c>
      <c r="AA5" s="64">
        <v>4</v>
      </c>
      <c r="AB5" s="64">
        <v>0</v>
      </c>
      <c r="AC5" s="64">
        <v>1</v>
      </c>
      <c r="AD5" s="64">
        <v>1</v>
      </c>
      <c r="AE5" s="64">
        <v>5</v>
      </c>
      <c r="AF5" s="66">
        <v>0.33329999999999999</v>
      </c>
      <c r="AG5" s="67">
        <v>15</v>
      </c>
      <c r="AH5" s="35"/>
      <c r="AI5" s="7"/>
      <c r="AJ5" s="7"/>
      <c r="AK5" s="7"/>
      <c r="AL5" s="10"/>
      <c r="AM5" s="14"/>
      <c r="AN5" s="14"/>
      <c r="AO5" s="14"/>
      <c r="AP5" s="14"/>
      <c r="AQ5" s="14"/>
      <c r="AR5" s="54"/>
      <c r="AS5" s="13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ht="14.25" x14ac:dyDescent="0.2">
      <c r="A6" s="18"/>
      <c r="B6" s="60" t="s">
        <v>18</v>
      </c>
      <c r="C6" s="61"/>
      <c r="D6" s="62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>
        <f>SUM(K4:K5)</f>
        <v>0</v>
      </c>
      <c r="L6" s="21"/>
      <c r="M6" s="33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40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4</v>
      </c>
      <c r="AB6" s="39">
        <f>SUM(AB4:AB5)</f>
        <v>0</v>
      </c>
      <c r="AC6" s="39">
        <f>SUM(AC4:AC5)</f>
        <v>1</v>
      </c>
      <c r="AD6" s="39">
        <f>SUM(AD4:AD5)</f>
        <v>1</v>
      </c>
      <c r="AE6" s="39">
        <f>SUM(AE4:AE5)</f>
        <v>5</v>
      </c>
      <c r="AF6" s="40">
        <f>PRODUCT(AE6/AG6)</f>
        <v>0.33333333333333331</v>
      </c>
      <c r="AG6" s="24">
        <f>SUM(AG4:AG5)</f>
        <v>15</v>
      </c>
      <c r="AH6" s="21"/>
      <c r="AI6" s="33"/>
      <c r="AJ6" s="41"/>
      <c r="AK6" s="42"/>
      <c r="AL6" s="10"/>
      <c r="AM6" s="39">
        <f>SUM(AM4:AM5)</f>
        <v>0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0</v>
      </c>
      <c r="AR6" s="40">
        <v>0</v>
      </c>
      <c r="AS6" s="34">
        <f>SUM(AS4:AS5)</f>
        <v>0</v>
      </c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8"/>
      <c r="C7" s="18"/>
      <c r="D7" s="18"/>
      <c r="E7" s="18"/>
      <c r="F7" s="18"/>
      <c r="G7" s="18"/>
      <c r="H7" s="18"/>
      <c r="I7" s="18"/>
      <c r="J7" s="19"/>
      <c r="K7" s="13"/>
      <c r="L7" s="10"/>
      <c r="M7" s="10"/>
      <c r="N7" s="10"/>
      <c r="O7" s="10"/>
      <c r="P7" s="18"/>
      <c r="Q7" s="18"/>
      <c r="R7" s="20"/>
      <c r="S7" s="18"/>
      <c r="T7" s="18"/>
      <c r="U7" s="10"/>
      <c r="V7" s="10"/>
      <c r="W7" s="13"/>
      <c r="X7" s="18"/>
      <c r="Y7" s="18"/>
      <c r="Z7" s="18"/>
      <c r="AA7" s="18"/>
      <c r="AB7" s="18"/>
      <c r="AC7" s="18"/>
      <c r="AD7" s="18"/>
      <c r="AE7" s="18"/>
      <c r="AF7" s="19"/>
      <c r="AG7" s="13"/>
      <c r="AH7" s="10"/>
      <c r="AI7" s="10"/>
      <c r="AJ7" s="10"/>
      <c r="AK7" s="10"/>
      <c r="AL7" s="18"/>
      <c r="AM7" s="18"/>
      <c r="AN7" s="20"/>
      <c r="AO7" s="18"/>
      <c r="AP7" s="18"/>
      <c r="AQ7" s="10"/>
      <c r="AR7" s="10"/>
      <c r="AS7" s="13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18" t="s">
        <v>26</v>
      </c>
      <c r="U8" s="10"/>
      <c r="V8" s="13"/>
      <c r="W8" s="13"/>
      <c r="X8" s="45"/>
      <c r="Y8" s="45"/>
      <c r="Z8" s="45"/>
      <c r="AA8" s="45"/>
      <c r="AB8" s="45"/>
      <c r="AC8" s="18"/>
      <c r="AD8" s="18"/>
      <c r="AE8" s="18"/>
      <c r="AF8" s="18"/>
      <c r="AG8" s="18"/>
      <c r="AH8" s="18"/>
      <c r="AI8" s="18"/>
      <c r="AJ8" s="18"/>
      <c r="AK8" s="18"/>
      <c r="AM8" s="13"/>
      <c r="AN8" s="45"/>
      <c r="AO8" s="45"/>
      <c r="AP8" s="45"/>
      <c r="AQ8" s="45"/>
      <c r="AR8" s="45"/>
      <c r="AS8" s="45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3">
        <v>0</v>
      </c>
      <c r="K9" s="18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8"/>
      <c r="U9" s="18"/>
      <c r="V9" s="18"/>
      <c r="W9" s="18"/>
      <c r="X9" s="20"/>
      <c r="Y9" s="20"/>
      <c r="Z9" s="20"/>
      <c r="AA9" s="20"/>
      <c r="AB9" s="20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20"/>
      <c r="AO9" s="20"/>
      <c r="AP9" s="20"/>
      <c r="AQ9" s="20"/>
      <c r="AR9" s="20"/>
      <c r="AS9" s="20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3">
        <v>0</v>
      </c>
      <c r="K10" s="18">
        <f>PRODUCT(K6+W6)</f>
        <v>0</v>
      </c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2" t="s">
        <v>15</v>
      </c>
      <c r="C11" s="43"/>
      <c r="D11" s="44"/>
      <c r="E11" s="49">
        <f>PRODUCT(AA6+AM6)</f>
        <v>4</v>
      </c>
      <c r="F11" s="49">
        <f>PRODUCT(AB6+AN6)</f>
        <v>0</v>
      </c>
      <c r="G11" s="49">
        <f>PRODUCT(AC6+AO6)</f>
        <v>1</v>
      </c>
      <c r="H11" s="49">
        <f>PRODUCT(AD6+AP6)</f>
        <v>1</v>
      </c>
      <c r="I11" s="49">
        <f>PRODUCT(AE6+AQ6)</f>
        <v>5</v>
      </c>
      <c r="J11" s="63">
        <f>PRODUCT(I11/K11)</f>
        <v>0.33333333333333331</v>
      </c>
      <c r="K11" s="10">
        <f>PRODUCT(AG6+AS6)</f>
        <v>15</v>
      </c>
      <c r="L11" s="50">
        <f>PRODUCT((F11+G11)/E11)</f>
        <v>0.25</v>
      </c>
      <c r="M11" s="50">
        <f>PRODUCT(H11/E11)</f>
        <v>0.25</v>
      </c>
      <c r="N11" s="50">
        <f>PRODUCT((F11+G11+H11)/E11)</f>
        <v>0.5</v>
      </c>
      <c r="O11" s="50">
        <f>PRODUCT(I11/E11)</f>
        <v>1.25</v>
      </c>
      <c r="Q11" s="20"/>
      <c r="R11" s="20"/>
      <c r="S11" s="18"/>
      <c r="T11" s="18"/>
      <c r="U11" s="10"/>
      <c r="V11" s="1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0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51" t="s">
        <v>18</v>
      </c>
      <c r="C12" s="52"/>
      <c r="D12" s="53"/>
      <c r="E12" s="49">
        <f>SUM(E9:E11)</f>
        <v>4</v>
      </c>
      <c r="F12" s="49">
        <f t="shared" ref="F12:I12" si="0">SUM(F9:F11)</f>
        <v>0</v>
      </c>
      <c r="G12" s="49">
        <f t="shared" si="0"/>
        <v>1</v>
      </c>
      <c r="H12" s="49">
        <f t="shared" si="0"/>
        <v>1</v>
      </c>
      <c r="I12" s="49">
        <f t="shared" si="0"/>
        <v>5</v>
      </c>
      <c r="J12" s="63">
        <f>PRODUCT(I12/K12)</f>
        <v>0.33333333333333331</v>
      </c>
      <c r="K12" s="18">
        <f>SUM(K9:K11)</f>
        <v>15</v>
      </c>
      <c r="L12" s="50">
        <f>PRODUCT((F12+G12)/E12)</f>
        <v>0.25</v>
      </c>
      <c r="M12" s="50">
        <f>PRODUCT(H12/E12)</f>
        <v>0.25</v>
      </c>
      <c r="N12" s="50">
        <f>PRODUCT((F12+G12+H12)/E12)</f>
        <v>0.5</v>
      </c>
      <c r="O12" s="50">
        <f>PRODUCT(I12/E12)</f>
        <v>1.25</v>
      </c>
      <c r="Q12" s="10"/>
      <c r="R12" s="10"/>
      <c r="S12" s="10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ht="14.25" x14ac:dyDescent="0.2">
      <c r="A13" s="18"/>
      <c r="B13" s="18"/>
      <c r="C13" s="18"/>
      <c r="D13" s="18"/>
      <c r="E13" s="10"/>
      <c r="F13" s="10"/>
      <c r="G13" s="10"/>
      <c r="H13" s="10"/>
      <c r="I13" s="10"/>
      <c r="J13" s="18"/>
      <c r="K13" s="18"/>
      <c r="L13" s="10"/>
      <c r="M13" s="10"/>
      <c r="N13" s="10"/>
      <c r="O13" s="10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J51" s="18"/>
      <c r="K51" s="18"/>
      <c r="L51"/>
      <c r="M51"/>
      <c r="N51"/>
      <c r="O51"/>
      <c r="P51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J52" s="18"/>
      <c r="K52" s="18"/>
      <c r="L52"/>
      <c r="M52"/>
      <c r="N52"/>
      <c r="O52"/>
      <c r="P5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0"/>
      <c r="R85" s="10"/>
      <c r="S85" s="10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0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0"/>
      <c r="R86" s="10"/>
      <c r="S86" s="10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0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0"/>
      <c r="R87" s="10"/>
      <c r="S87" s="10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0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0"/>
      <c r="R88" s="10"/>
      <c r="S88" s="1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0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0"/>
      <c r="R89" s="10"/>
      <c r="S89" s="1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0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0"/>
      <c r="R90" s="10"/>
      <c r="S90" s="10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0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0"/>
      <c r="R91" s="10"/>
      <c r="S91" s="10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0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0"/>
      <c r="R92" s="10"/>
      <c r="S92" s="10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0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0"/>
      <c r="S93" s="10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0"/>
      <c r="S94" s="10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0"/>
      <c r="S95" s="10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0"/>
      <c r="S96" s="10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0"/>
      <c r="S97" s="10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0"/>
      <c r="S98" s="10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0"/>
      <c r="S99" s="10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0"/>
      <c r="S100" s="10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0"/>
      <c r="S101" s="10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0"/>
      <c r="S102" s="10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0"/>
      <c r="S103" s="10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0"/>
      <c r="S104" s="10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0"/>
      <c r="S105" s="10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0"/>
      <c r="S106" s="10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0"/>
      <c r="S107" s="10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0"/>
      <c r="S108" s="10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0"/>
      <c r="S109" s="10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0"/>
      <c r="S110" s="10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0"/>
      <c r="S111" s="10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0"/>
      <c r="S112" s="10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0"/>
      <c r="S113" s="10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0"/>
      <c r="S114" s="10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0"/>
      <c r="S115" s="10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0"/>
      <c r="S116" s="10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0"/>
      <c r="S117" s="10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0"/>
      <c r="S118" s="10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0"/>
      <c r="S119" s="10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0"/>
      <c r="S120" s="10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0"/>
      <c r="S121" s="10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0"/>
      <c r="S122" s="10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0"/>
      <c r="S123" s="10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0"/>
      <c r="S124" s="10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0"/>
      <c r="S125" s="10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0"/>
      <c r="S126" s="10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0"/>
      <c r="S127" s="10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0"/>
      <c r="S128" s="10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0"/>
      <c r="S129" s="10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0"/>
      <c r="S130" s="10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0"/>
      <c r="S131" s="10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0"/>
      <c r="S132" s="10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0"/>
      <c r="S133" s="10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0"/>
      <c r="S134" s="10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0"/>
      <c r="S135" s="10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0"/>
      <c r="S136" s="10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0"/>
      <c r="S137" s="10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0"/>
      <c r="S138" s="10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0"/>
      <c r="S139" s="10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0"/>
      <c r="S140" s="10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0"/>
      <c r="S141" s="10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0"/>
      <c r="S142" s="10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0"/>
      <c r="S143" s="10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0"/>
      <c r="S144" s="10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0"/>
      <c r="S145" s="10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0"/>
      <c r="S146" s="10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0"/>
      <c r="S147" s="10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0"/>
      <c r="S148" s="10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0"/>
      <c r="S149" s="10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0"/>
      <c r="S150" s="10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0"/>
      <c r="S151" s="10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0"/>
      <c r="S152" s="10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0"/>
      <c r="S153" s="10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0"/>
      <c r="S154" s="10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0"/>
      <c r="S155" s="10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0"/>
      <c r="S156" s="10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0"/>
      <c r="S157" s="10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0"/>
      <c r="S158" s="10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0"/>
      <c r="S159" s="10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0"/>
      <c r="S160" s="10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0"/>
      <c r="S161" s="10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0"/>
      <c r="S162" s="10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0"/>
      <c r="S163" s="10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0"/>
      <c r="S164" s="10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0"/>
      <c r="S165" s="10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0"/>
      <c r="S166" s="10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0"/>
      <c r="S167" s="10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0"/>
      <c r="S168" s="10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0"/>
      <c r="S169" s="10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0"/>
    </row>
    <row r="174" spans="1:57" ht="14.25" x14ac:dyDescent="0.2">
      <c r="L174" s="10"/>
      <c r="M174" s="10"/>
      <c r="N174" s="10"/>
      <c r="O174" s="10"/>
      <c r="P174" s="10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0"/>
    </row>
    <row r="175" spans="1:57" ht="14.25" x14ac:dyDescent="0.2">
      <c r="L175" s="10"/>
      <c r="M175" s="10"/>
      <c r="N175" s="10"/>
      <c r="O175" s="10"/>
      <c r="P175" s="10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0"/>
    </row>
    <row r="176" spans="1:57" ht="14.25" x14ac:dyDescent="0.2">
      <c r="L176" s="10"/>
      <c r="M176" s="10"/>
      <c r="N176" s="10"/>
      <c r="O176" s="10"/>
      <c r="P176" s="10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0"/>
    </row>
    <row r="177" spans="12:38" ht="14.25" x14ac:dyDescent="0.2">
      <c r="L177" s="10"/>
      <c r="M177" s="10"/>
      <c r="N177" s="10"/>
      <c r="O177" s="10"/>
      <c r="P177" s="10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0"/>
      <c r="AL177" s="10"/>
    </row>
    <row r="178" spans="12:38" x14ac:dyDescent="0.25"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</row>
    <row r="179" spans="12:38" x14ac:dyDescent="0.25"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</row>
    <row r="180" spans="12:38" x14ac:dyDescent="0.25"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</row>
    <row r="181" spans="12:38" x14ac:dyDescent="0.25"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</row>
    <row r="182" spans="12:38" x14ac:dyDescent="0.25"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</row>
    <row r="183" spans="12:38" x14ac:dyDescent="0.25"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</row>
  </sheetData>
  <sortState ref="B16:AR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2022-09-15T20:24:57Z</dcterms:modified>
</cp:coreProperties>
</file>